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defaultThemeVersion="124226"/>
  <xr:revisionPtr revIDLastSave="0" documentId="13_ncr:1_{A7BB7A19-025A-4647-BB83-B0AF43F2373F}" xr6:coauthVersionLast="46" xr6:coauthVersionMax="46" xr10:uidLastSave="{00000000-0000-0000-0000-000000000000}"/>
  <bookViews>
    <workbookView xWindow="6150" yWindow="690" windowWidth="19290" windowHeight="14505" xr2:uid="{00000000-000D-0000-FFFF-FFFF00000000}"/>
  </bookViews>
  <sheets>
    <sheet name="セラミックス貢献賞「技能」「技術・研究」部門推薦書" sheetId="2" r:id="rId1"/>
    <sheet name="セラミックス貢献賞「技能」「技術・研究」部門推薦書 (2)" sheetId="3" r:id="rId2"/>
  </sheets>
  <definedNames>
    <definedName name="_xlnm.Print_Area" localSheetId="0">セラミックス貢献賞「技能」「技術・研究」部門推薦書!$A$1:$B$28</definedName>
    <definedName name="_xlnm.Print_Area" localSheetId="1">'セラミックス貢献賞「技能」「技術・研究」部門推薦書 (2)'!$A$1:$H$17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3" i="2" l="1"/>
  <c r="H8" i="3"/>
  <c r="L7" i="3"/>
  <c r="E7" i="3" s="1"/>
  <c r="H7" i="3" s="1"/>
  <c r="L8" i="3"/>
  <c r="E8" i="3"/>
  <c r="L10" i="3"/>
  <c r="E10" i="3"/>
  <c r="H10" i="3" s="1"/>
  <c r="L11" i="3"/>
  <c r="E11" i="3" s="1"/>
  <c r="H11" i="3" s="1"/>
  <c r="L9" i="3"/>
  <c r="E9" i="3"/>
  <c r="H9" i="3" s="1"/>
  <c r="K8" i="3"/>
  <c r="K9" i="3"/>
  <c r="K10" i="3"/>
  <c r="K11" i="3"/>
  <c r="K7" i="3"/>
  <c r="C14" i="2"/>
  <c r="H12" i="3" l="1"/>
  <c r="B24" i="2" s="1"/>
</calcChain>
</file>

<file path=xl/sharedStrings.xml><?xml version="1.0" encoding="utf-8"?>
<sst xmlns="http://schemas.openxmlformats.org/spreadsheetml/2006/main" count="47" uniqueCount="43">
  <si>
    <t>被推薦者氏名</t>
    <phoneticPr fontId="3"/>
  </si>
  <si>
    <t>被推薦者ふりがな</t>
  </si>
  <si>
    <t>所属・職位及び業務内容</t>
    <phoneticPr fontId="2"/>
  </si>
  <si>
    <t>※記入欄が足りない場合には欄を追加してください。</t>
    <rPh sb="1" eb="3">
      <t>キニュウ</t>
    </rPh>
    <rPh sb="3" eb="4">
      <t>ラン</t>
    </rPh>
    <rPh sb="5" eb="6">
      <t>タ</t>
    </rPh>
    <rPh sb="9" eb="11">
      <t>バアイ</t>
    </rPh>
    <rPh sb="13" eb="14">
      <t>ラン</t>
    </rPh>
    <rPh sb="15" eb="17">
      <t>ツイカ</t>
    </rPh>
    <phoneticPr fontId="2"/>
  </si>
  <si>
    <t>業務従事比率</t>
    <rPh sb="0" eb="2">
      <t>ギョウム</t>
    </rPh>
    <rPh sb="2" eb="4">
      <t>ジュウジ</t>
    </rPh>
    <rPh sb="4" eb="6">
      <t>ヒリツ</t>
    </rPh>
    <phoneticPr fontId="2"/>
  </si>
  <si>
    <t>注釈</t>
    <phoneticPr fontId="2"/>
  </si>
  <si>
    <t>　　年　　月　　日</t>
    <phoneticPr fontId="2"/>
  </si>
  <si>
    <t>2. 表彰等（永年勤続・精励賞などの表彰は除く）</t>
  </si>
  <si>
    <t>セラミックス貢献賞　技能部門／技術・研究部門
受賞候補者推薦書</t>
    <rPh sb="8" eb="9">
      <t>ショウ</t>
    </rPh>
    <rPh sb="10" eb="12">
      <t>ギノウ</t>
    </rPh>
    <rPh sb="12" eb="14">
      <t>ブモン</t>
    </rPh>
    <rPh sb="15" eb="17">
      <t>ギジュツ</t>
    </rPh>
    <rPh sb="18" eb="20">
      <t>ケンキュウ</t>
    </rPh>
    <rPh sb="20" eb="22">
      <t>ブモン</t>
    </rPh>
    <phoneticPr fontId="2"/>
  </si>
  <si>
    <t>←技能部門／技術・研究部門どちらか消してください</t>
    <rPh sb="17" eb="18">
      <t>ケ</t>
    </rPh>
    <phoneticPr fontId="2"/>
  </si>
  <si>
    <t xml:space="preserve">
　　　　　　　　　　　　　　　　　　卒業</t>
    <rPh sb="19" eb="21">
      <t>ソツギョウ</t>
    </rPh>
    <phoneticPr fontId="2"/>
  </si>
  <si>
    <t>特別会員１級　　　　「技能部門」「技術・研究部門」いずれかの部門を２件推薦</t>
    <rPh sb="0" eb="2">
      <t>トクベツ</t>
    </rPh>
    <rPh sb="2" eb="4">
      <t>カイイン</t>
    </rPh>
    <rPh sb="5" eb="6">
      <t>キュウ</t>
    </rPh>
    <rPh sb="11" eb="13">
      <t>ギノウ</t>
    </rPh>
    <rPh sb="13" eb="15">
      <t>ブモン</t>
    </rPh>
    <rPh sb="17" eb="19">
      <t>ギジュツ</t>
    </rPh>
    <rPh sb="20" eb="22">
      <t>ケンキュウ</t>
    </rPh>
    <rPh sb="22" eb="24">
      <t>ブモン</t>
    </rPh>
    <rPh sb="30" eb="32">
      <t>ブモン</t>
    </rPh>
    <rPh sb="34" eb="35">
      <t>ケン</t>
    </rPh>
    <rPh sb="35" eb="37">
      <t>スイセン</t>
    </rPh>
    <phoneticPr fontId="2"/>
  </si>
  <si>
    <t>別シート、セラミックス貢献賞「技能」「技術・研究」部門推薦書 (2)もご記入お願いします。</t>
    <rPh sb="0" eb="1">
      <t>ベツ</t>
    </rPh>
    <rPh sb="36" eb="38">
      <t>キニュウ</t>
    </rPh>
    <rPh sb="39" eb="40">
      <t>ネガ</t>
    </rPh>
    <phoneticPr fontId="2"/>
  </si>
  <si>
    <t>特別会員推薦会社代表者　役職</t>
    <rPh sb="0" eb="2">
      <t>トクベツ</t>
    </rPh>
    <rPh sb="2" eb="4">
      <t>カイイン</t>
    </rPh>
    <rPh sb="4" eb="6">
      <t>スイセン</t>
    </rPh>
    <rPh sb="6" eb="8">
      <t>カイシャ</t>
    </rPh>
    <rPh sb="8" eb="10">
      <t>ダイヒョウ</t>
    </rPh>
    <rPh sb="10" eb="11">
      <t>シャ</t>
    </rPh>
    <rPh sb="12" eb="14">
      <t>ヤクショク</t>
    </rPh>
    <phoneticPr fontId="3"/>
  </si>
  <si>
    <t>特別会員推薦会社代表者　氏名</t>
    <rPh sb="0" eb="2">
      <t>トクベツ</t>
    </rPh>
    <rPh sb="2" eb="4">
      <t>カイイン</t>
    </rPh>
    <rPh sb="4" eb="6">
      <t>スイセンカイシャ2</t>
    </rPh>
    <phoneticPr fontId="3"/>
  </si>
  <si>
    <t>　　　　　　　　　　　　　　　　　　　　　　　　　または各部門１件ずつの推薦が可能</t>
    <rPh sb="28" eb="29">
      <t>カク</t>
    </rPh>
    <rPh sb="29" eb="31">
      <t>ブモン</t>
    </rPh>
    <rPh sb="32" eb="33">
      <t>ケン</t>
    </rPh>
    <rPh sb="36" eb="38">
      <t>スイセン</t>
    </rPh>
    <rPh sb="39" eb="41">
      <t>カノウ</t>
    </rPh>
    <phoneticPr fontId="2"/>
  </si>
  <si>
    <t>特別会員２級～６級　「技能部門」「技術・研究部門」のいずれか１件の推薦が可能</t>
    <rPh sb="0" eb="2">
      <t>トクベツ</t>
    </rPh>
    <rPh sb="2" eb="4">
      <t>カイイン</t>
    </rPh>
    <rPh sb="5" eb="6">
      <t>キュウ</t>
    </rPh>
    <rPh sb="8" eb="9">
      <t>キュウ</t>
    </rPh>
    <rPh sb="11" eb="13">
      <t>ギノウ</t>
    </rPh>
    <rPh sb="13" eb="15">
      <t>ブモン</t>
    </rPh>
    <rPh sb="17" eb="19">
      <t>ギジュツ</t>
    </rPh>
    <rPh sb="20" eb="22">
      <t>ケンキュウ</t>
    </rPh>
    <rPh sb="22" eb="24">
      <t>ブモン</t>
    </rPh>
    <rPh sb="31" eb="32">
      <t>ケン</t>
    </rPh>
    <rPh sb="33" eb="35">
      <t>スイセン</t>
    </rPh>
    <rPh sb="36" eb="38">
      <t>カノウ</t>
    </rPh>
    <phoneticPr fontId="2"/>
  </si>
  <si>
    <t>被推薦者所属部署</t>
    <rPh sb="0" eb="1">
      <t>ヒ</t>
    </rPh>
    <rPh sb="1" eb="4">
      <t>スイセンシャ</t>
    </rPh>
    <rPh sb="4" eb="6">
      <t>ショゾク</t>
    </rPh>
    <rPh sb="6" eb="8">
      <t>ブショ</t>
    </rPh>
    <phoneticPr fontId="3"/>
  </si>
  <si>
    <t>最終学歴</t>
    <phoneticPr fontId="3"/>
  </si>
  <si>
    <r>
      <rPr>
        <u/>
        <sz val="11"/>
        <rFont val="ＭＳ 明朝"/>
        <family val="1"/>
        <charset val="128"/>
      </rPr>
      <t>推薦理由</t>
    </r>
    <r>
      <rPr>
        <sz val="11"/>
        <rFont val="ＭＳ 明朝"/>
        <family val="1"/>
        <charset val="128"/>
      </rPr>
      <t>(「技能部門」もしくは「技術・研究部門」の従事されたセラミックス関連業務がわかるよう</t>
    </r>
    <r>
      <rPr>
        <b/>
        <sz val="11"/>
        <rFont val="ＭＳ 明朝"/>
        <family val="1"/>
        <charset val="128"/>
      </rPr>
      <t>箇条書き</t>
    </r>
    <r>
      <rPr>
        <sz val="11"/>
        <rFont val="ＭＳ 明朝"/>
        <family val="1"/>
        <charset val="128"/>
      </rPr>
      <t>で具体的に500字以内でご記入ください。なお、専門用語は注などで内容がわかるようにご説明ください。「技術・研究部門」は可能な範囲で技術内容を記載ください。）</t>
    </r>
    <rPh sb="0" eb="2">
      <t>スイセン</t>
    </rPh>
    <rPh sb="2" eb="4">
      <t>リユウ</t>
    </rPh>
    <rPh sb="25" eb="27">
      <t>ジュウジ</t>
    </rPh>
    <rPh sb="36" eb="38">
      <t>カンレン</t>
    </rPh>
    <rPh sb="38" eb="40">
      <t>ギョウム</t>
    </rPh>
    <rPh sb="46" eb="49">
      <t>カジョウガ</t>
    </rPh>
    <rPh sb="51" eb="54">
      <t>グタイテキ</t>
    </rPh>
    <rPh sb="58" eb="59">
      <t>ジ</t>
    </rPh>
    <rPh sb="59" eb="61">
      <t>イナイ</t>
    </rPh>
    <rPh sb="63" eb="65">
      <t>キニュウ</t>
    </rPh>
    <rPh sb="73" eb="75">
      <t>センモン</t>
    </rPh>
    <rPh sb="75" eb="77">
      <t>ヨウゴ</t>
    </rPh>
    <rPh sb="78" eb="79">
      <t>チュウ</t>
    </rPh>
    <rPh sb="82" eb="84">
      <t>ナイヨウ</t>
    </rPh>
    <rPh sb="92" eb="94">
      <t>セツメイ</t>
    </rPh>
    <rPh sb="100" eb="102">
      <t>ギジュツ</t>
    </rPh>
    <rPh sb="103" eb="105">
      <t>ケンキュウ</t>
    </rPh>
    <rPh sb="105" eb="107">
      <t>ブモン</t>
    </rPh>
    <rPh sb="109" eb="111">
      <t>カノウ</t>
    </rPh>
    <rPh sb="112" eb="114">
      <t>ハンイ</t>
    </rPh>
    <rPh sb="115" eb="117">
      <t>ギジュツ</t>
    </rPh>
    <rPh sb="117" eb="119">
      <t>ナイヨウ</t>
    </rPh>
    <rPh sb="120" eb="122">
      <t>キサイ</t>
    </rPh>
    <phoneticPr fontId="2"/>
  </si>
  <si>
    <t xml:space="preserve">  ←選択してください</t>
    <rPh sb="3" eb="5">
      <t>センタク</t>
    </rPh>
    <phoneticPr fontId="2"/>
  </si>
  <si>
    <t>～</t>
    <phoneticPr fontId="2"/>
  </si>
  <si>
    <t>～</t>
    <phoneticPr fontId="2"/>
  </si>
  <si>
    <r>
      <t xml:space="preserve">特別会員会員番号 </t>
    </r>
    <r>
      <rPr>
        <sz val="12"/>
        <color indexed="10"/>
        <rFont val="ＭＳ Ｐ明朝"/>
        <family val="1"/>
        <charset val="128"/>
      </rPr>
      <t>【6桁の半角の数字 例：123456】</t>
    </r>
    <rPh sb="0" eb="2">
      <t>トクベツ</t>
    </rPh>
    <rPh sb="2" eb="4">
      <t>カイイン</t>
    </rPh>
    <rPh sb="11" eb="12">
      <t>ケタ</t>
    </rPh>
    <rPh sb="13" eb="15">
      <t>ハンカク</t>
    </rPh>
    <rPh sb="16" eb="18">
      <t>スウジ</t>
    </rPh>
    <rPh sb="19" eb="20">
      <t>レイ</t>
    </rPh>
    <phoneticPr fontId="2"/>
  </si>
  <si>
    <r>
      <t xml:space="preserve">特別会員推薦会社名 </t>
    </r>
    <r>
      <rPr>
        <sz val="12"/>
        <color indexed="10"/>
        <rFont val="ＭＳ Ｐ明朝"/>
        <family val="1"/>
        <charset val="128"/>
      </rPr>
      <t>【例：株式会社 日本セラミックス】</t>
    </r>
    <rPh sb="11" eb="12">
      <t>レイ</t>
    </rPh>
    <rPh sb="13" eb="17">
      <t>カブシキガイシャ</t>
    </rPh>
    <rPh sb="18" eb="20">
      <t>ニッポン</t>
    </rPh>
    <phoneticPr fontId="2"/>
  </si>
  <si>
    <r>
      <t xml:space="preserve">特別会員推薦会社名（英語表記） </t>
    </r>
    <r>
      <rPr>
        <sz val="12"/>
        <color indexed="10"/>
        <rFont val="ＭＳ Ｐ明朝"/>
        <family val="1"/>
        <charset val="128"/>
      </rPr>
      <t>【例：Nippon Ceramics Co., Ltd.】</t>
    </r>
    <rPh sb="0" eb="2">
      <t>トクベツ</t>
    </rPh>
    <rPh sb="2" eb="4">
      <t>カイイン</t>
    </rPh>
    <rPh sb="10" eb="12">
      <t>エイゴ</t>
    </rPh>
    <rPh sb="12" eb="14">
      <t>ヒョウキ</t>
    </rPh>
    <rPh sb="17" eb="18">
      <t>レイ</t>
    </rPh>
    <phoneticPr fontId="3"/>
  </si>
  <si>
    <r>
      <t xml:space="preserve">被推薦者ローマ字 </t>
    </r>
    <r>
      <rPr>
        <sz val="12"/>
        <color indexed="10"/>
        <rFont val="ＭＳ 明朝"/>
        <family val="1"/>
        <charset val="128"/>
      </rPr>
      <t>【例：Taro CERA】</t>
    </r>
    <rPh sb="0" eb="1">
      <t>ヒ</t>
    </rPh>
    <rPh sb="1" eb="4">
      <t>スイセンシャ</t>
    </rPh>
    <rPh sb="7" eb="8">
      <t>ジ</t>
    </rPh>
    <phoneticPr fontId="3"/>
  </si>
  <si>
    <r>
      <t>被推薦者所属社名（英語表記）</t>
    </r>
    <r>
      <rPr>
        <sz val="12"/>
        <color indexed="10"/>
        <rFont val="ＭＳ Ｐ明朝"/>
        <family val="1"/>
        <charset val="128"/>
      </rPr>
      <t xml:space="preserve"> 【例：Nippon Ceramics Co., Ltd.】</t>
    </r>
    <rPh sb="0" eb="1">
      <t>ヒ</t>
    </rPh>
    <rPh sb="1" eb="4">
      <t>スイセンシャ</t>
    </rPh>
    <rPh sb="4" eb="6">
      <t>ショゾク</t>
    </rPh>
    <rPh sb="6" eb="8">
      <t>シャメイ</t>
    </rPh>
    <phoneticPr fontId="3"/>
  </si>
  <si>
    <r>
      <t xml:space="preserve">被推薦者所属社名 </t>
    </r>
    <r>
      <rPr>
        <sz val="12"/>
        <color indexed="10"/>
        <rFont val="ＭＳ 明朝"/>
        <family val="1"/>
        <charset val="128"/>
      </rPr>
      <t>【例：株式会社 日本セラミックス】</t>
    </r>
    <phoneticPr fontId="2"/>
  </si>
  <si>
    <r>
      <t xml:space="preserve">特別会員級数 </t>
    </r>
    <r>
      <rPr>
        <sz val="12"/>
        <color indexed="10"/>
        <rFont val="ＭＳ Ｐ明朝"/>
        <family val="1"/>
        <charset val="128"/>
      </rPr>
      <t>【1級～6級を選択】</t>
    </r>
    <rPh sb="0" eb="2">
      <t>トクベツ</t>
    </rPh>
    <rPh sb="2" eb="4">
      <t>カイイン</t>
    </rPh>
    <rPh sb="5" eb="6">
      <t>スウ</t>
    </rPh>
    <rPh sb="9" eb="10">
      <t>キュウ</t>
    </rPh>
    <rPh sb="12" eb="13">
      <t>キュウ</t>
    </rPh>
    <rPh sb="14" eb="16">
      <t>センタク</t>
    </rPh>
    <phoneticPr fontId="2"/>
  </si>
  <si>
    <t>参考
(目安)</t>
    <rPh sb="0" eb="2">
      <t>サンコウ</t>
    </rPh>
    <rPh sb="4" eb="6">
      <t>メヤス</t>
    </rPh>
    <phoneticPr fontId="2"/>
  </si>
  <si>
    <r>
      <t xml:space="preserve">生年月日 </t>
    </r>
    <r>
      <rPr>
        <sz val="12"/>
        <color indexed="10"/>
        <rFont val="ＭＳ 明朝"/>
        <family val="1"/>
        <charset val="128"/>
      </rPr>
      <t>【例：YYYY/MM/DD】</t>
    </r>
    <rPh sb="6" eb="7">
      <t>レイ</t>
    </rPh>
    <phoneticPr fontId="2"/>
  </si>
  <si>
    <t>このセルには入力しないでください</t>
    <rPh sb="6" eb="8">
      <t>ニュウリョク</t>
    </rPh>
    <phoneticPr fontId="2"/>
  </si>
  <si>
    <t>日</t>
    <rPh sb="0" eb="1">
      <t>ニチ</t>
    </rPh>
    <phoneticPr fontId="2"/>
  </si>
  <si>
    <t>職歴等合計年数（別シートからの自動転記）</t>
    <rPh sb="0" eb="2">
      <t>ショクレキ</t>
    </rPh>
    <rPh sb="2" eb="3">
      <t>トウ</t>
    </rPh>
    <rPh sb="3" eb="5">
      <t>ゴウケイ</t>
    </rPh>
    <rPh sb="5" eb="7">
      <t>ネンスウ</t>
    </rPh>
    <rPh sb="8" eb="9">
      <t>ベツ</t>
    </rPh>
    <rPh sb="15" eb="17">
      <t>ジドウ</t>
    </rPh>
    <rPh sb="17" eb="19">
      <t>テンキ</t>
    </rPh>
    <phoneticPr fontId="2"/>
  </si>
  <si>
    <r>
      <rPr>
        <sz val="11"/>
        <color indexed="10"/>
        <rFont val="ＭＳ 明朝"/>
        <family val="1"/>
        <charset val="128"/>
      </rPr>
      <t>例</t>
    </r>
    <r>
      <rPr>
        <sz val="11"/>
        <rFont val="ＭＳ 明朝"/>
        <family val="1"/>
        <charset val="128"/>
      </rPr>
      <t>　○○部○○課○（開発業務において～の分析／試作試作製造業務において設備保全／品質管理）を担当</t>
    </r>
    <phoneticPr fontId="2"/>
  </si>
  <si>
    <r>
      <t xml:space="preserve">期間
（西暦でご記入ください）
</t>
    </r>
    <r>
      <rPr>
        <sz val="11"/>
        <color rgb="FFFF0000"/>
        <rFont val="ＭＳ 明朝"/>
        <family val="1"/>
        <charset val="128"/>
      </rPr>
      <t>下記オレンジ色のセルは記入例です。この欄には記入しないでください。</t>
    </r>
    <r>
      <rPr>
        <sz val="11"/>
        <rFont val="ＭＳ 明朝"/>
        <family val="1"/>
        <charset val="128"/>
      </rPr>
      <t xml:space="preserve">
</t>
    </r>
    <rPh sb="16" eb="18">
      <t>カキ</t>
    </rPh>
    <rPh sb="22" eb="23">
      <t>イロ</t>
    </rPh>
    <rPh sb="27" eb="29">
      <t>キニュウ</t>
    </rPh>
    <rPh sb="29" eb="30">
      <t>レイ</t>
    </rPh>
    <rPh sb="35" eb="36">
      <t>ラン</t>
    </rPh>
    <rPh sb="38" eb="40">
      <t>キニュウ</t>
    </rPh>
    <phoneticPr fontId="2"/>
  </si>
  <si>
    <t xml:space="preserve">被推薦者の職歴等
1.職歴　
「技能部門」（20年）、「技術・研究部門」（10年）の従事状況がわかるようにご記入ください。全職歴をご記入の上、技能もしくは技術・研究業務への従事比率をご記入ください（管理職業務は賞の対象となる職務となりませんが、職位名称が管理職と紛らわしい場合（ex:リーダー、職長、課長補佐）でも、実際に技能業務、技術・研究業務に従事されていた期間は受賞対象業務従事期間に繰り入れて頂いて構いませんので、業務内容がわかるよう注釈に記入してください））。
従事年数の数え方について　1年間を365日とし、業務の開始日と終了日から自動計算しています。
所属・職位及び業務内容を各期間ごとに少なくとも3つ以上に分けてご記入ください。全期間において、一種類のみの業務に従事の場合はこの限りではありません。
</t>
    <rPh sb="16" eb="18">
      <t>ギノウ</t>
    </rPh>
    <rPh sb="18" eb="20">
      <t>ブモン</t>
    </rPh>
    <rPh sb="24" eb="25">
      <t>ネン</t>
    </rPh>
    <rPh sb="28" eb="30">
      <t>ギジュツ</t>
    </rPh>
    <rPh sb="31" eb="33">
      <t>ケンキュウ</t>
    </rPh>
    <rPh sb="33" eb="35">
      <t>ブモン</t>
    </rPh>
    <rPh sb="39" eb="40">
      <t>ネン</t>
    </rPh>
    <rPh sb="42" eb="44">
      <t>ジュウジ</t>
    </rPh>
    <rPh sb="44" eb="46">
      <t>ジョウキョウ</t>
    </rPh>
    <rPh sb="54" eb="56">
      <t>キニュウ</t>
    </rPh>
    <rPh sb="71" eb="73">
      <t>ギノウ</t>
    </rPh>
    <rPh sb="158" eb="160">
      <t>ジッサイ</t>
    </rPh>
    <rPh sb="161" eb="163">
      <t>ギノウ</t>
    </rPh>
    <rPh sb="163" eb="165">
      <t>ギョウム</t>
    </rPh>
    <rPh sb="174" eb="176">
      <t>ジュウジ</t>
    </rPh>
    <rPh sb="181" eb="183">
      <t>キカン</t>
    </rPh>
    <rPh sb="184" eb="186">
      <t>ジュショウ</t>
    </rPh>
    <rPh sb="186" eb="188">
      <t>タイショウ</t>
    </rPh>
    <rPh sb="188" eb="190">
      <t>ギョウム</t>
    </rPh>
    <rPh sb="190" eb="192">
      <t>ジュウジ</t>
    </rPh>
    <rPh sb="192" eb="194">
      <t>キカン</t>
    </rPh>
    <rPh sb="195" eb="196">
      <t>ク</t>
    </rPh>
    <rPh sb="197" eb="198">
      <t>イ</t>
    </rPh>
    <rPh sb="200" eb="201">
      <t>イタダ</t>
    </rPh>
    <rPh sb="203" eb="204">
      <t>カマ</t>
    </rPh>
    <rPh sb="250" eb="252">
      <t>ネンカン</t>
    </rPh>
    <rPh sb="256" eb="257">
      <t>ニチ</t>
    </rPh>
    <rPh sb="260" eb="262">
      <t>ギョウム</t>
    </rPh>
    <rPh sb="263" eb="265">
      <t>カイシ</t>
    </rPh>
    <rPh sb="265" eb="266">
      <t>ビ</t>
    </rPh>
    <rPh sb="267" eb="270">
      <t>シュウリョウビ</t>
    </rPh>
    <rPh sb="272" eb="274">
      <t>ジドウ</t>
    </rPh>
    <rPh sb="274" eb="276">
      <t>ケイサン</t>
    </rPh>
    <phoneticPr fontId="2"/>
  </si>
  <si>
    <r>
      <t xml:space="preserve">従事年数
</t>
    </r>
    <r>
      <rPr>
        <sz val="11"/>
        <color rgb="FFFF0000"/>
        <rFont val="ＭＳ 明朝"/>
        <family val="1"/>
        <charset val="128"/>
      </rPr>
      <t>(a)</t>
    </r>
    <phoneticPr fontId="2"/>
  </si>
  <si>
    <r>
      <t xml:space="preserve">技能もしくは技術・研究業務への従事比率
</t>
    </r>
    <r>
      <rPr>
        <sz val="11"/>
        <color rgb="FFFF0000"/>
        <rFont val="ＭＳ 明朝"/>
        <family val="1"/>
        <charset val="128"/>
      </rPr>
      <t>(b)</t>
    </r>
    <phoneticPr fontId="2"/>
  </si>
  <si>
    <r>
      <t>技能もしくは技術・研究業務への従事年数</t>
    </r>
    <r>
      <rPr>
        <sz val="11"/>
        <color rgb="FFFF0000"/>
        <rFont val="ＭＳ 明朝"/>
        <family val="1"/>
        <charset val="128"/>
      </rPr>
      <t>(c)</t>
    </r>
    <r>
      <rPr>
        <sz val="11"/>
        <rFont val="ＭＳ 明朝"/>
        <family val="1"/>
        <charset val="128"/>
      </rPr>
      <t xml:space="preserve">
=
(a)×(b)</t>
    </r>
    <rPh sb="17" eb="19">
      <t>ネンスウ</t>
    </rPh>
    <phoneticPr fontId="2"/>
  </si>
  <si>
    <t>（ｃ）の合計（合計が20（技能部門）もしくは10（技術・研究部門）以上のこと）</t>
    <rPh sb="4" eb="6">
      <t>ゴウケイ</t>
    </rPh>
    <rPh sb="7" eb="9">
      <t>ゴウケイ</t>
    </rPh>
    <rPh sb="13" eb="15">
      <t>ギノウ</t>
    </rPh>
    <rPh sb="15" eb="17">
      <t>ブモン</t>
    </rPh>
    <rPh sb="25" eb="27">
      <t>ギジュツ</t>
    </rPh>
    <rPh sb="28" eb="30">
      <t>ケンキュウ</t>
    </rPh>
    <rPh sb="30" eb="32">
      <t>ブモン</t>
    </rPh>
    <rPh sb="33" eb="35">
      <t>イジョウ</t>
    </rPh>
    <phoneticPr fontId="2"/>
  </si>
  <si>
    <t>年齢（2021年4月1日現在）＜生年月日を入力すると自動入力されます＞</t>
    <rPh sb="0" eb="2">
      <t>ネンレイ</t>
    </rPh>
    <rPh sb="7" eb="8">
      <t>ネン</t>
    </rPh>
    <rPh sb="9" eb="10">
      <t>ガツ</t>
    </rPh>
    <rPh sb="11" eb="12">
      <t>ニチ</t>
    </rPh>
    <rPh sb="12" eb="14">
      <t>ゲンザイ</t>
    </rPh>
    <rPh sb="16" eb="18">
      <t>セイネン</t>
    </rPh>
    <rPh sb="18" eb="20">
      <t>ガッピ</t>
    </rPh>
    <rPh sb="21" eb="23">
      <t>ニュウリョク</t>
    </rPh>
    <rPh sb="26" eb="28">
      <t>ジドウ</t>
    </rPh>
    <rPh sb="28" eb="30">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</si>
</sst>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年&quot;;;&quot;0ヶ月;;&quot;"/>
    <numFmt numFmtId="177" formatCode="0.000"/>
  </numFmts>
  <fonts count="18" x14ac:knownFonts="1">
    <font>
      <sz val="11"/>
      <name val="ＭＳ 明朝"/>
      <family val="1"/>
      <charset val="128"/>
    </font>
    <font>
      <sz val="11"/>
      <name val="ＭＳ 明朝"/>
      <family val="1"/>
      <charset val="128"/>
    </font>
    <font>
      <sz val="6"/>
      <name val="ＭＳ 明朝"/>
      <family val="1"/>
      <charset val="128"/>
    </font>
    <font>
      <sz val="6"/>
      <name val="ＭＳ Ｐゴシック"/>
      <family val="3"/>
      <charset val="128"/>
    </font>
    <font>
      <sz val="14"/>
      <name val="ＭＳ Ｐゴシック"/>
      <family val="3"/>
      <charset val="128"/>
    </font>
    <font>
      <u/>
      <sz val="11"/>
      <name val="ＭＳ 明朝"/>
      <family val="1"/>
      <charset val="128"/>
    </font>
    <font>
      <b/>
      <sz val="16"/>
      <name val="ＭＳ 明朝"/>
      <family val="1"/>
      <charset val="128"/>
    </font>
    <font>
      <sz val="12"/>
      <name val="ＭＳ 明朝"/>
      <family val="1"/>
      <charset val="128"/>
    </font>
    <font>
      <sz val="12"/>
      <name val="ＭＳ Ｐ明朝"/>
      <family val="1"/>
      <charset val="128"/>
    </font>
    <font>
      <b/>
      <sz val="12"/>
      <name val="ＭＳ 明朝"/>
      <family val="1"/>
      <charset val="128"/>
    </font>
    <font>
      <b/>
      <sz val="11"/>
      <name val="ＭＳ 明朝"/>
      <family val="1"/>
      <charset val="128"/>
    </font>
    <font>
      <sz val="12"/>
      <color indexed="10"/>
      <name val="ＭＳ 明朝"/>
      <family val="1"/>
      <charset val="128"/>
    </font>
    <font>
      <sz val="12"/>
      <color indexed="10"/>
      <name val="ＭＳ Ｐ明朝"/>
      <family val="1"/>
      <charset val="128"/>
    </font>
    <font>
      <sz val="11"/>
      <color indexed="10"/>
      <name val="ＭＳ 明朝"/>
      <family val="1"/>
      <charset val="128"/>
    </font>
    <font>
      <sz val="14"/>
      <color rgb="FFFF0000"/>
      <name val="ＭＳ 明朝"/>
      <family val="1"/>
      <charset val="128"/>
    </font>
    <font>
      <sz val="10"/>
      <color rgb="FF111111"/>
      <name val="メイリオ"/>
      <family val="3"/>
      <charset val="128"/>
    </font>
    <font>
      <sz val="12"/>
      <color rgb="FF262626"/>
      <name val="ＭＳ 明朝"/>
      <family val="1"/>
      <charset val="128"/>
    </font>
    <font>
      <sz val="11"/>
      <color rgb="FFFF000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9"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9" fontId="1" fillId="0" borderId="0" applyFont="0" applyFill="0" applyBorder="0" applyAlignment="0" applyProtection="0"/>
  </cellStyleXfs>
  <cellXfs count="89">
    <xf numFmtId="0" fontId="0" fillId="0" borderId="0" xfId="0"/>
    <xf numFmtId="0" fontId="0" fillId="0" borderId="1" xfId="0" applyBorder="1"/>
    <xf numFmtId="0" fontId="4" fillId="0" borderId="0" xfId="0" applyNumberFormat="1" applyFont="1" applyFill="1" applyBorder="1" applyAlignment="1">
      <alignment horizontal="center" vertical="center" wrapText="1"/>
    </xf>
    <xf numFmtId="0" fontId="0" fillId="0" borderId="0" xfId="0" applyBorder="1"/>
    <xf numFmtId="0" fontId="0" fillId="0" borderId="0" xfId="0" applyFont="1"/>
    <xf numFmtId="0" fontId="7" fillId="0" borderId="0" xfId="0" applyFont="1"/>
    <xf numFmtId="0" fontId="9" fillId="0" borderId="0" xfId="0" applyFont="1"/>
    <xf numFmtId="0" fontId="7" fillId="0" borderId="0" xfId="0" applyFont="1" applyAlignment="1">
      <alignment horizontal="right"/>
    </xf>
    <xf numFmtId="0" fontId="6" fillId="0" borderId="0" xfId="0" applyFont="1" applyAlignment="1">
      <alignment horizontal="center" vertical="center" wrapText="1"/>
    </xf>
    <xf numFmtId="0" fontId="0" fillId="0" borderId="0" xfId="0" applyAlignment="1">
      <alignment horizontal="center" vertical="center" wrapText="1"/>
    </xf>
    <xf numFmtId="0" fontId="14" fillId="0" borderId="0" xfId="0" applyFont="1" applyAlignment="1">
      <alignment vertical="center"/>
    </xf>
    <xf numFmtId="0" fontId="14" fillId="0" borderId="0" xfId="0" applyFont="1"/>
    <xf numFmtId="0" fontId="8" fillId="2" borderId="2" xfId="0" applyFont="1" applyFill="1" applyBorder="1" applyAlignment="1">
      <alignment horizontal="left" vertical="center" wrapText="1"/>
    </xf>
    <xf numFmtId="49" fontId="8" fillId="2" borderId="3" xfId="0" applyNumberFormat="1"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0" borderId="7" xfId="0" applyFont="1" applyBorder="1" applyAlignment="1">
      <alignment horizontal="right" vertical="center" wrapText="1"/>
    </xf>
    <xf numFmtId="0" fontId="0" fillId="0" borderId="8" xfId="0" applyBorder="1"/>
    <xf numFmtId="176" fontId="0" fillId="0" borderId="0" xfId="0" applyNumberFormat="1" applyAlignment="1">
      <alignment horizontal="right"/>
    </xf>
    <xf numFmtId="49" fontId="7" fillId="0" borderId="10" xfId="0" applyNumberFormat="1" applyFont="1" applyBorder="1" applyAlignment="1">
      <alignment horizontal="right"/>
    </xf>
    <xf numFmtId="0" fontId="7" fillId="0" borderId="11" xfId="0" applyFont="1" applyBorder="1" applyAlignment="1">
      <alignment horizontal="right" vertical="center"/>
    </xf>
    <xf numFmtId="9" fontId="0" fillId="0" borderId="9" xfId="1" applyNumberFormat="1" applyFont="1" applyBorder="1" applyAlignment="1">
      <alignment horizontal="center" vertical="center"/>
    </xf>
    <xf numFmtId="0" fontId="0" fillId="0" borderId="12" xfId="0" applyBorder="1"/>
    <xf numFmtId="14" fontId="15" fillId="0" borderId="0" xfId="0" applyNumberFormat="1" applyFont="1"/>
    <xf numFmtId="0" fontId="0" fillId="0" borderId="0" xfId="0" applyAlignment="1">
      <alignment horizontal="right" wrapText="1"/>
    </xf>
    <xf numFmtId="14" fontId="0" fillId="0" borderId="9" xfId="0" applyNumberFormat="1" applyBorder="1" applyAlignment="1">
      <alignment horizontal="center"/>
    </xf>
    <xf numFmtId="14" fontId="0" fillId="0" borderId="8" xfId="0" applyNumberFormat="1" applyBorder="1" applyAlignment="1">
      <alignment horizontal="center"/>
    </xf>
    <xf numFmtId="14" fontId="7" fillId="0" borderId="0" xfId="0" applyNumberFormat="1" applyFont="1"/>
    <xf numFmtId="14" fontId="14" fillId="0" borderId="0" xfId="0" applyNumberFormat="1" applyFont="1"/>
    <xf numFmtId="0" fontId="7" fillId="2" borderId="13" xfId="0" applyFont="1" applyFill="1" applyBorder="1" applyAlignment="1">
      <alignment horizontal="left" vertical="center" wrapText="1"/>
    </xf>
    <xf numFmtId="14" fontId="7" fillId="0" borderId="10" xfId="0" applyNumberFormat="1" applyFont="1" applyBorder="1" applyAlignment="1">
      <alignment horizontal="right" vertical="center"/>
    </xf>
    <xf numFmtId="0" fontId="16" fillId="3" borderId="14" xfId="0" applyFont="1" applyFill="1" applyBorder="1" applyAlignment="1">
      <alignment horizontal="right" vertical="center"/>
    </xf>
    <xf numFmtId="0" fontId="7" fillId="0" borderId="10" xfId="0" applyFont="1" applyBorder="1" applyAlignment="1">
      <alignment horizontal="right"/>
    </xf>
    <xf numFmtId="0" fontId="7" fillId="0" borderId="15" xfId="0" applyFont="1" applyBorder="1" applyAlignment="1">
      <alignment horizontal="right"/>
    </xf>
    <xf numFmtId="0" fontId="7" fillId="0" borderId="16" xfId="0" applyFont="1" applyBorder="1" applyAlignment="1">
      <alignment horizontal="right" vertical="center"/>
    </xf>
    <xf numFmtId="0" fontId="7" fillId="0" borderId="10" xfId="0" applyFont="1" applyBorder="1" applyAlignment="1">
      <alignment horizontal="right" vertical="center"/>
    </xf>
    <xf numFmtId="0" fontId="0" fillId="0" borderId="22" xfId="0" applyBorder="1" applyAlignment="1">
      <alignment horizontal="center" vertical="center" wrapText="1"/>
    </xf>
    <xf numFmtId="0" fontId="0" fillId="0" borderId="0" xfId="0" applyNumberFormat="1"/>
    <xf numFmtId="0" fontId="0" fillId="0" borderId="0" xfId="0" applyNumberFormat="1" applyAlignment="1">
      <alignment horizontal="right"/>
    </xf>
    <xf numFmtId="177" fontId="0" fillId="0" borderId="8" xfId="0" applyNumberFormat="1" applyFont="1" applyFill="1" applyBorder="1" applyAlignment="1">
      <alignment horizontal="center" vertical="center"/>
    </xf>
    <xf numFmtId="2" fontId="0" fillId="0" borderId="12" xfId="0" applyNumberFormat="1" applyFont="1" applyFill="1" applyBorder="1" applyAlignment="1">
      <alignment horizontal="center" vertical="center"/>
    </xf>
    <xf numFmtId="0" fontId="0" fillId="0" borderId="0" xfId="0" applyNumberFormat="1" applyAlignment="1">
      <alignment horizontal="left"/>
    </xf>
    <xf numFmtId="2" fontId="7" fillId="3" borderId="10" xfId="0" applyNumberFormat="1" applyFont="1" applyFill="1" applyBorder="1" applyAlignment="1">
      <alignment horizontal="right" vertical="center"/>
    </xf>
    <xf numFmtId="0" fontId="0" fillId="0" borderId="26" xfId="0" applyBorder="1" applyAlignment="1">
      <alignment horizontal="center" vertical="center"/>
    </xf>
    <xf numFmtId="14" fontId="0" fillId="4" borderId="23" xfId="0" applyNumberFormat="1" applyFill="1" applyBorder="1" applyAlignment="1">
      <alignment horizontal="center" vertical="center" wrapText="1"/>
    </xf>
    <xf numFmtId="14" fontId="0" fillId="4" borderId="18" xfId="0" applyNumberFormat="1" applyFill="1" applyBorder="1" applyAlignment="1">
      <alignment horizontal="center" vertical="center" wrapText="1"/>
    </xf>
    <xf numFmtId="0" fontId="0" fillId="4" borderId="21" xfId="0" applyFill="1" applyBorder="1" applyAlignment="1">
      <alignment vertical="top" wrapText="1"/>
    </xf>
    <xf numFmtId="177" fontId="0" fillId="4" borderId="18" xfId="0" applyNumberFormat="1" applyFont="1" applyFill="1" applyBorder="1" applyAlignment="1">
      <alignment horizontal="center" vertical="center"/>
    </xf>
    <xf numFmtId="9" fontId="0" fillId="4" borderId="23" xfId="1" applyNumberFormat="1" applyFont="1" applyFill="1" applyBorder="1" applyAlignment="1">
      <alignment horizontal="center" vertical="center"/>
    </xf>
    <xf numFmtId="0" fontId="0" fillId="4" borderId="27" xfId="0" applyFill="1" applyBorder="1"/>
    <xf numFmtId="2" fontId="0" fillId="4" borderId="27" xfId="0" applyNumberFormat="1" applyFont="1" applyFill="1" applyBorder="1" applyAlignment="1">
      <alignment horizontal="center" vertical="center"/>
    </xf>
    <xf numFmtId="2" fontId="5" fillId="0" borderId="29" xfId="0" applyNumberFormat="1" applyFont="1" applyFill="1" applyBorder="1" applyAlignment="1">
      <alignment horizontal="center"/>
    </xf>
    <xf numFmtId="0" fontId="0" fillId="0" borderId="31" xfId="0" applyBorder="1"/>
    <xf numFmtId="0" fontId="0" fillId="0" borderId="28" xfId="0" applyBorder="1"/>
    <xf numFmtId="177" fontId="0" fillId="0" borderId="31" xfId="0" applyNumberFormat="1" applyFont="1" applyFill="1" applyBorder="1" applyAlignment="1">
      <alignment horizontal="center" vertical="center"/>
    </xf>
    <xf numFmtId="9" fontId="0" fillId="0" borderId="30" xfId="1" applyNumberFormat="1" applyFont="1" applyBorder="1" applyAlignment="1">
      <alignment horizontal="center" vertical="center"/>
    </xf>
    <xf numFmtId="0" fontId="0" fillId="0" borderId="32" xfId="0" applyBorder="1"/>
    <xf numFmtId="2" fontId="0" fillId="0" borderId="32" xfId="0" applyNumberFormat="1" applyFont="1" applyFill="1" applyBorder="1" applyAlignment="1">
      <alignment horizontal="center" vertical="center"/>
    </xf>
    <xf numFmtId="14" fontId="0" fillId="0" borderId="30" xfId="0" applyNumberFormat="1" applyBorder="1" applyAlignment="1">
      <alignment horizontal="center"/>
    </xf>
    <xf numFmtId="14" fontId="0" fillId="0" borderId="33" xfId="0" applyNumberFormat="1" applyBorder="1" applyAlignment="1">
      <alignment horizontal="center"/>
    </xf>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wrapText="1"/>
    </xf>
    <xf numFmtId="0" fontId="0" fillId="0" borderId="24" xfId="0" applyBorder="1" applyAlignment="1">
      <alignment horizontal="center" vertical="center" wrapText="1"/>
    </xf>
    <xf numFmtId="0" fontId="0" fillId="0" borderId="0" xfId="0"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Alignment="1">
      <alignment horizontal="left"/>
    </xf>
    <xf numFmtId="0" fontId="0" fillId="0" borderId="9" xfId="0" applyBorder="1" applyAlignment="1"/>
    <xf numFmtId="0" fontId="0" fillId="0" borderId="8" xfId="0" applyBorder="1" applyAlignment="1"/>
    <xf numFmtId="0" fontId="0" fillId="0" borderId="17" xfId="0" applyBorder="1" applyAlignment="1"/>
    <xf numFmtId="0" fontId="0" fillId="0" borderId="23" xfId="0" applyBorder="1" applyAlignment="1">
      <alignment horizontal="center"/>
    </xf>
    <xf numFmtId="0" fontId="0" fillId="0" borderId="18" xfId="0" applyBorder="1" applyAlignment="1">
      <alignment horizontal="center"/>
    </xf>
    <xf numFmtId="0" fontId="0" fillId="0" borderId="0" xfId="0" applyNumberFormat="1" applyFont="1" applyFill="1" applyBorder="1" applyAlignment="1">
      <alignment horizontal="left" vertical="center" wrapText="1"/>
    </xf>
    <xf numFmtId="0" fontId="0" fillId="0" borderId="0" xfId="0" applyFont="1" applyAlignment="1">
      <alignment horizontal="left"/>
    </xf>
    <xf numFmtId="0" fontId="4" fillId="0" borderId="9" xfId="0" applyNumberFormat="1" applyFont="1" applyFill="1" applyBorder="1" applyAlignment="1">
      <alignment horizontal="left" vertical="top" wrapText="1"/>
    </xf>
    <xf numFmtId="0" fontId="4" fillId="0" borderId="8" xfId="0" applyNumberFormat="1" applyFont="1" applyFill="1" applyBorder="1" applyAlignment="1">
      <alignment horizontal="left" vertical="top" wrapText="1"/>
    </xf>
    <xf numFmtId="0" fontId="4" fillId="0" borderId="17" xfId="0" applyNumberFormat="1" applyFont="1" applyFill="1" applyBorder="1" applyAlignment="1">
      <alignment horizontal="left" vertical="top" wrapText="1"/>
    </xf>
    <xf numFmtId="0" fontId="0" fillId="0" borderId="18" xfId="0" applyBorder="1" applyAlignment="1">
      <alignment wrapText="1"/>
    </xf>
    <xf numFmtId="0" fontId="0" fillId="0" borderId="18" xfId="0" applyBorder="1" applyAlignment="1"/>
    <xf numFmtId="0" fontId="0" fillId="0" borderId="9" xfId="0" applyBorder="1" applyAlignment="1">
      <alignment horizontal="center" wrapText="1"/>
    </xf>
    <xf numFmtId="0" fontId="0" fillId="0" borderId="17" xfId="0" applyBorder="1" applyAlignment="1">
      <alignment horizontal="center"/>
    </xf>
    <xf numFmtId="0" fontId="0" fillId="0" borderId="20" xfId="0" applyBorder="1" applyAlignment="1">
      <alignment vertical="center" wrapText="1"/>
    </xf>
    <xf numFmtId="0" fontId="0" fillId="0" borderId="25" xfId="0" applyBorder="1" applyAlignment="1">
      <alignment vertical="center" wrapText="1"/>
    </xf>
    <xf numFmtId="0" fontId="0" fillId="0" borderId="20" xfId="0" applyBorder="1" applyAlignment="1">
      <alignment horizontal="center" vertical="center" wrapText="1"/>
    </xf>
    <xf numFmtId="0" fontId="0" fillId="0" borderId="25" xfId="0" applyBorder="1" applyAlignment="1">
      <alignment horizontal="center" vertical="center" wrapText="1"/>
    </xf>
  </cellXfs>
  <cellStyles count="2">
    <cellStyle name="パーセント" xfId="1" builtinId="5"/>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49530</xdr:colOff>
      <xdr:row>6</xdr:row>
      <xdr:rowOff>106680</xdr:rowOff>
    </xdr:from>
    <xdr:to>
      <xdr:col>0</xdr:col>
      <xdr:colOff>1074452</xdr:colOff>
      <xdr:row>8</xdr:row>
      <xdr:rowOff>11538</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49530" y="1569720"/>
          <a:ext cx="919556" cy="423018"/>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l" rtl="0">
            <a:defRPr sz="1000"/>
          </a:pPr>
          <a:r>
            <a:rPr lang="ja-JP" altLang="en-US" sz="1400" b="1" i="0" u="none" strike="noStrike" baseline="0">
              <a:solidFill>
                <a:srgbClr val="000000"/>
              </a:solidFill>
              <a:latin typeface="Times New Roman"/>
              <a:cs typeface="Times New Roman"/>
            </a:rPr>
            <a:t>20</a:t>
          </a:r>
          <a:r>
            <a:rPr lang="en-US" altLang="ja-JP" sz="1400" b="1" i="0" u="none" strike="noStrike" baseline="0">
              <a:solidFill>
                <a:srgbClr val="000000"/>
              </a:solidFill>
              <a:latin typeface="Times New Roman"/>
              <a:cs typeface="Times New Roman"/>
            </a:rPr>
            <a:t>21</a:t>
          </a:r>
          <a:r>
            <a:rPr lang="ja-JP" altLang="en-US" sz="1400" b="1" i="0" u="none" strike="noStrike" baseline="0">
              <a:solidFill>
                <a:srgbClr val="000000"/>
              </a:solidFill>
              <a:latin typeface="ＭＳ 明朝"/>
              <a:ea typeface="ＭＳ 明朝"/>
              <a:cs typeface="Times New Roman"/>
            </a:rPr>
            <a:t>年度</a:t>
          </a:r>
          <a:endParaRPr lang="ja-JP" altLang="en-US" sz="1400" b="1"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8"/>
  <sheetViews>
    <sheetView tabSelected="1" view="pageBreakPreview" topLeftCell="A16" zoomScale="85" zoomScaleNormal="100" zoomScaleSheetLayoutView="85" workbookViewId="0">
      <selection activeCell="B23" sqref="B23"/>
    </sheetView>
  </sheetViews>
  <sheetFormatPr defaultRowHeight="13.5" x14ac:dyDescent="0.15"/>
  <cols>
    <col min="1" max="1" width="72.25" customWidth="1"/>
    <col min="2" max="2" width="54.5" customWidth="1"/>
    <col min="3" max="3" width="91.125" customWidth="1"/>
    <col min="4" max="4" width="10.5" bestFit="1" customWidth="1"/>
  </cols>
  <sheetData>
    <row r="1" spans="1:6" s="5" customFormat="1" ht="20.45" customHeight="1" x14ac:dyDescent="0.15">
      <c r="A1" s="6" t="s">
        <v>11</v>
      </c>
      <c r="B1" s="6"/>
    </row>
    <row r="2" spans="1:6" s="5" customFormat="1" ht="20.45" customHeight="1" x14ac:dyDescent="0.15">
      <c r="A2" s="6" t="s">
        <v>15</v>
      </c>
      <c r="B2" s="6"/>
    </row>
    <row r="3" spans="1:6" s="5" customFormat="1" ht="20.45" customHeight="1" x14ac:dyDescent="0.15">
      <c r="A3" s="6" t="s">
        <v>16</v>
      </c>
      <c r="B3" s="6"/>
    </row>
    <row r="5" spans="1:6" ht="20.45" customHeight="1" x14ac:dyDescent="0.15">
      <c r="B5" s="7" t="s">
        <v>6</v>
      </c>
    </row>
    <row r="6" spans="1:6" ht="20.45" customHeight="1" x14ac:dyDescent="0.15">
      <c r="B6" s="7"/>
    </row>
    <row r="7" spans="1:6" ht="20.45" customHeight="1" x14ac:dyDescent="0.15">
      <c r="B7" s="7"/>
    </row>
    <row r="8" spans="1:6" ht="20.45" customHeight="1" x14ac:dyDescent="0.15"/>
    <row r="9" spans="1:6" ht="20.45" customHeight="1" x14ac:dyDescent="0.15"/>
    <row r="10" spans="1:6" ht="49.15" customHeight="1" x14ac:dyDescent="0.15">
      <c r="A10" s="63" t="s">
        <v>8</v>
      </c>
      <c r="B10" s="64"/>
      <c r="C10" s="10" t="s">
        <v>9</v>
      </c>
    </row>
    <row r="11" spans="1:6" ht="49.15" customHeight="1" x14ac:dyDescent="0.15">
      <c r="A11" s="8"/>
      <c r="B11" s="9"/>
      <c r="C11" s="10"/>
    </row>
    <row r="12" spans="1:6" ht="19.899999999999999" customHeight="1" thickBot="1" x14ac:dyDescent="0.2"/>
    <row r="13" spans="1:6" s="4" customFormat="1" ht="30" customHeight="1" x14ac:dyDescent="0.2">
      <c r="A13" s="12" t="s">
        <v>29</v>
      </c>
      <c r="B13" s="23"/>
      <c r="C13" s="11" t="s">
        <v>20</v>
      </c>
      <c r="D13" s="5"/>
      <c r="E13" s="5"/>
      <c r="F13" s="5"/>
    </row>
    <row r="14" spans="1:6" s="4" customFormat="1" ht="30" customHeight="1" x14ac:dyDescent="0.2">
      <c r="A14" s="13" t="s">
        <v>23</v>
      </c>
      <c r="B14" s="22"/>
      <c r="C14" s="11" t="str">
        <f>IF(LEN(B14)&lt;&gt;6,"6桁の数字をいれてください","")</f>
        <v>6桁の数字をいれてください</v>
      </c>
      <c r="D14" s="5"/>
      <c r="E14" s="5"/>
      <c r="F14" s="5"/>
    </row>
    <row r="15" spans="1:6" s="4" customFormat="1" ht="30" customHeight="1" x14ac:dyDescent="0.15">
      <c r="A15" s="14" t="s">
        <v>24</v>
      </c>
      <c r="B15" s="35"/>
      <c r="C15" s="5"/>
      <c r="D15" s="5"/>
      <c r="E15" s="5"/>
      <c r="F15" s="5"/>
    </row>
    <row r="16" spans="1:6" s="4" customFormat="1" ht="30" customHeight="1" x14ac:dyDescent="0.15">
      <c r="A16" s="14" t="s">
        <v>25</v>
      </c>
      <c r="B16" s="35"/>
      <c r="C16" s="5"/>
      <c r="D16" s="5"/>
      <c r="E16" s="5"/>
      <c r="F16" s="5"/>
    </row>
    <row r="17" spans="1:6" s="4" customFormat="1" ht="30" customHeight="1" x14ac:dyDescent="0.15">
      <c r="A17" s="14" t="s">
        <v>13</v>
      </c>
      <c r="B17" s="35"/>
      <c r="C17" s="5"/>
      <c r="D17" s="5"/>
      <c r="E17" s="5"/>
      <c r="F17" s="5"/>
    </row>
    <row r="18" spans="1:6" s="4" customFormat="1" ht="30" customHeight="1" thickBot="1" x14ac:dyDescent="0.2">
      <c r="A18" s="15" t="s">
        <v>14</v>
      </c>
      <c r="B18" s="36"/>
      <c r="C18" s="5"/>
      <c r="D18" s="5"/>
      <c r="E18" s="5"/>
      <c r="F18" s="5"/>
    </row>
    <row r="19" spans="1:6" s="4" customFormat="1" ht="30" customHeight="1" thickTop="1" x14ac:dyDescent="0.15">
      <c r="A19" s="16" t="s">
        <v>0</v>
      </c>
      <c r="B19" s="37"/>
      <c r="C19" s="5"/>
      <c r="D19" s="5"/>
      <c r="E19" s="5"/>
      <c r="F19" s="5"/>
    </row>
    <row r="20" spans="1:6" s="4" customFormat="1" ht="30" customHeight="1" x14ac:dyDescent="0.15">
      <c r="A20" s="17" t="s">
        <v>1</v>
      </c>
      <c r="B20" s="38"/>
      <c r="C20" s="5"/>
      <c r="D20" s="5"/>
      <c r="E20" s="5"/>
      <c r="F20" s="5"/>
    </row>
    <row r="21" spans="1:6" s="4" customFormat="1" ht="30" customHeight="1" x14ac:dyDescent="0.15">
      <c r="A21" s="17" t="s">
        <v>26</v>
      </c>
      <c r="B21" s="38"/>
      <c r="C21" s="5"/>
      <c r="D21" s="5"/>
      <c r="E21" s="5"/>
      <c r="F21" s="5"/>
    </row>
    <row r="22" spans="1:6" s="4" customFormat="1" ht="30" customHeight="1" x14ac:dyDescent="0.15">
      <c r="A22" s="32" t="s">
        <v>31</v>
      </c>
      <c r="B22" s="33"/>
      <c r="C22" s="5"/>
      <c r="D22" s="5"/>
      <c r="E22" s="5"/>
      <c r="F22" s="5"/>
    </row>
    <row r="23" spans="1:6" s="4" customFormat="1" ht="30" customHeight="1" x14ac:dyDescent="0.2">
      <c r="A23" s="32" t="s">
        <v>42</v>
      </c>
      <c r="B23" s="34" t="str">
        <f>DATEDIF(B22,D23,"Y")&amp;"歳"&amp;DATEDIF(B22,D23,"YM")&amp;"ヶ月"</f>
        <v>121歳3ヶ月</v>
      </c>
      <c r="C23" s="31" t="s">
        <v>32</v>
      </c>
      <c r="D23" s="30">
        <v>44287</v>
      </c>
      <c r="E23" s="5"/>
      <c r="F23" s="5"/>
    </row>
    <row r="24" spans="1:6" s="4" customFormat="1" ht="30" customHeight="1" x14ac:dyDescent="0.2">
      <c r="A24" s="17" t="s">
        <v>34</v>
      </c>
      <c r="B24" s="45">
        <f>'セラミックス貢献賞「技能」「技術・研究」部門推薦書 (2)'!H12</f>
        <v>0</v>
      </c>
      <c r="C24" s="11" t="s">
        <v>32</v>
      </c>
      <c r="D24" s="5"/>
      <c r="E24" s="5"/>
      <c r="F24" s="5"/>
    </row>
    <row r="25" spans="1:6" s="4" customFormat="1" ht="30" customHeight="1" x14ac:dyDescent="0.15">
      <c r="A25" s="17" t="s">
        <v>28</v>
      </c>
      <c r="B25" s="38"/>
      <c r="C25" s="5"/>
      <c r="D25" s="5"/>
      <c r="E25" s="5"/>
      <c r="F25" s="5"/>
    </row>
    <row r="26" spans="1:6" s="4" customFormat="1" ht="30" customHeight="1" x14ac:dyDescent="0.15">
      <c r="A26" s="14" t="s">
        <v>27</v>
      </c>
      <c r="B26" s="35"/>
      <c r="C26" s="5"/>
      <c r="D26" s="5"/>
      <c r="E26" s="5"/>
      <c r="F26" s="5"/>
    </row>
    <row r="27" spans="1:6" s="4" customFormat="1" ht="30" customHeight="1" x14ac:dyDescent="0.15">
      <c r="A27" s="14" t="s">
        <v>17</v>
      </c>
      <c r="B27" s="35"/>
      <c r="C27" s="5"/>
      <c r="D27" s="5"/>
      <c r="E27" s="5"/>
      <c r="F27" s="5"/>
    </row>
    <row r="28" spans="1:6" s="4" customFormat="1" ht="42" customHeight="1" thickBot="1" x14ac:dyDescent="0.25">
      <c r="A28" s="18" t="s">
        <v>18</v>
      </c>
      <c r="B28" s="19" t="s">
        <v>10</v>
      </c>
      <c r="C28" s="11" t="s">
        <v>12</v>
      </c>
      <c r="D28" s="5"/>
      <c r="E28" s="5"/>
      <c r="F28" s="5"/>
    </row>
  </sheetData>
  <mergeCells count="1">
    <mergeCell ref="A10:B10"/>
  </mergeCells>
  <phoneticPr fontId="2"/>
  <dataValidations count="1">
    <dataValidation type="list" allowBlank="1" showInputMessage="1" showErrorMessage="1" sqref="B13" xr:uid="{00000000-0002-0000-0000-000000000000}">
      <formula1>"1級,2級,3級,4級,5級,6級"</formula1>
    </dataValidation>
  </dataValidations>
  <pageMargins left="0.98425196850393704" right="0.39370078740157483" top="0.59055118110236227" bottom="0.27559055118110237" header="0.27559055118110237" footer="0.51181102362204722"/>
  <pageSetup paperSize="9" scale="7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7"/>
  <sheetViews>
    <sheetView view="pageBreakPreview" zoomScaleNormal="100" zoomScaleSheetLayoutView="100" workbookViewId="0">
      <selection activeCell="H9" sqref="H9"/>
    </sheetView>
  </sheetViews>
  <sheetFormatPr defaultRowHeight="13.5" x14ac:dyDescent="0.15"/>
  <cols>
    <col min="1" max="1" width="12.75" customWidth="1"/>
    <col min="2" max="2" width="3" customWidth="1"/>
    <col min="3" max="3" width="12.75" customWidth="1"/>
    <col min="4" max="4" width="20.125" customWidth="1"/>
    <col min="5" max="5" width="15.625" customWidth="1"/>
    <col min="6" max="6" width="11" customWidth="1"/>
    <col min="7" max="7" width="13.5" customWidth="1"/>
    <col min="8" max="8" width="12.375" customWidth="1"/>
    <col min="11" max="11" width="8.875" customWidth="1"/>
    <col min="12" max="12" width="10.5" customWidth="1"/>
    <col min="13" max="15" width="8.875" customWidth="1"/>
  </cols>
  <sheetData>
    <row r="1" spans="1:18" ht="55.5" customHeight="1" x14ac:dyDescent="0.15">
      <c r="A1" s="76" t="s">
        <v>19</v>
      </c>
      <c r="B1" s="76"/>
      <c r="C1" s="76"/>
      <c r="D1" s="77"/>
      <c r="E1" s="77"/>
      <c r="F1" s="77"/>
      <c r="G1" s="77"/>
      <c r="H1" s="77"/>
    </row>
    <row r="2" spans="1:18" ht="181.15" customHeight="1" x14ac:dyDescent="0.15">
      <c r="A2" s="78"/>
      <c r="B2" s="79"/>
      <c r="C2" s="79"/>
      <c r="D2" s="79"/>
      <c r="E2" s="79"/>
      <c r="F2" s="79"/>
      <c r="G2" s="79"/>
      <c r="H2" s="80"/>
    </row>
    <row r="3" spans="1:18" ht="17.25" x14ac:dyDescent="0.15">
      <c r="A3" s="2"/>
      <c r="B3" s="2"/>
      <c r="C3" s="2"/>
      <c r="D3" s="3"/>
    </row>
    <row r="4" spans="1:18" ht="187.15" customHeight="1" x14ac:dyDescent="0.15">
      <c r="A4" s="81" t="s">
        <v>37</v>
      </c>
      <c r="B4" s="81"/>
      <c r="C4" s="81"/>
      <c r="D4" s="82"/>
      <c r="E4" s="82"/>
      <c r="F4" s="82"/>
      <c r="G4" s="82"/>
      <c r="H4" s="82"/>
    </row>
    <row r="5" spans="1:18" ht="21" customHeight="1" x14ac:dyDescent="0.15">
      <c r="A5" s="65" t="s">
        <v>36</v>
      </c>
      <c r="B5" s="66"/>
      <c r="C5" s="66"/>
      <c r="D5" s="87" t="s">
        <v>2</v>
      </c>
      <c r="E5" s="66" t="s">
        <v>38</v>
      </c>
      <c r="F5" s="83" t="s">
        <v>4</v>
      </c>
      <c r="G5" s="84"/>
      <c r="H5" s="85" t="s">
        <v>40</v>
      </c>
    </row>
    <row r="6" spans="1:18" ht="102.75" customHeight="1" x14ac:dyDescent="0.15">
      <c r="A6" s="67"/>
      <c r="B6" s="68"/>
      <c r="C6" s="68"/>
      <c r="D6" s="88"/>
      <c r="E6" s="68"/>
      <c r="F6" s="39" t="s">
        <v>39</v>
      </c>
      <c r="G6" s="46" t="s">
        <v>5</v>
      </c>
      <c r="H6" s="86"/>
    </row>
    <row r="7" spans="1:18" ht="94.5" customHeight="1" x14ac:dyDescent="0.15">
      <c r="A7" s="47">
        <v>33025</v>
      </c>
      <c r="B7" s="48" t="s">
        <v>21</v>
      </c>
      <c r="C7" s="48">
        <v>36616</v>
      </c>
      <c r="D7" s="49" t="s">
        <v>35</v>
      </c>
      <c r="E7" s="50">
        <f>L7/365</f>
        <v>9.8410958904109584</v>
      </c>
      <c r="F7" s="51">
        <v>0.5</v>
      </c>
      <c r="G7" s="52"/>
      <c r="H7" s="53">
        <f>E7*F7</f>
        <v>4.9205479452054792</v>
      </c>
      <c r="I7" s="27" t="s">
        <v>30</v>
      </c>
      <c r="J7" s="21"/>
      <c r="K7" s="21" t="str">
        <f>DATEDIF(A7,C7,"Y")&amp;"年"&amp;DATEDIF(A7,C7,"YM")&amp;"ヶ月"&amp;C7-DATE(YEAR(C7),MONTH(C7),1)&amp;"日"</f>
        <v>9年9ヶ月30日</v>
      </c>
      <c r="L7" s="41">
        <f>DATEDIF(A7,C7,"D")+1</f>
        <v>3592</v>
      </c>
      <c r="M7" s="44" t="s">
        <v>33</v>
      </c>
      <c r="N7" s="41"/>
      <c r="O7" s="41"/>
      <c r="P7" s="40"/>
      <c r="Q7" s="40"/>
      <c r="R7" s="40"/>
    </row>
    <row r="8" spans="1:18" x14ac:dyDescent="0.15">
      <c r="A8" s="28"/>
      <c r="B8" s="20" t="s">
        <v>21</v>
      </c>
      <c r="C8" s="29"/>
      <c r="D8" s="1"/>
      <c r="E8" s="42">
        <f>L8/365</f>
        <v>2.7397260273972603E-3</v>
      </c>
      <c r="F8" s="24"/>
      <c r="G8" s="25"/>
      <c r="H8" s="43">
        <f>E8*F8</f>
        <v>0</v>
      </c>
      <c r="K8" s="21" t="str">
        <f>DATEDIF(A8,C8,"Y")&amp;"年"&amp;DATEDIF(A8,C8,"YM")&amp;"ヶ月"&amp;C8-DATE(YEAR(C8),MONTH(C8),1)&amp;"日"</f>
        <v>0年0ヶ月-1日</v>
      </c>
      <c r="L8" s="41">
        <f>DATEDIF(A8,C8,"D")+1</f>
        <v>1</v>
      </c>
      <c r="M8" s="21"/>
      <c r="N8" s="21"/>
      <c r="O8" s="21"/>
    </row>
    <row r="9" spans="1:18" x14ac:dyDescent="0.15">
      <c r="A9" s="28"/>
      <c r="B9" s="20" t="s">
        <v>21</v>
      </c>
      <c r="C9" s="29"/>
      <c r="D9" s="1"/>
      <c r="E9" s="42">
        <f>L9/365</f>
        <v>2.7397260273972603E-3</v>
      </c>
      <c r="F9" s="24"/>
      <c r="G9" s="25"/>
      <c r="H9" s="43">
        <f>E9*F9</f>
        <v>0</v>
      </c>
      <c r="K9" s="21" t="str">
        <f>DATEDIF(A9,C9,"Y")&amp;"年"&amp;DATEDIF(A9,C9,"YM")&amp;"ヶ月"&amp;C9-DATE(YEAR(C9),MONTH(C9),1)&amp;"日"</f>
        <v>0年0ヶ月-1日</v>
      </c>
      <c r="L9" s="41">
        <f>DATEDIF(A9,C9,"D")+1</f>
        <v>1</v>
      </c>
      <c r="M9" s="21"/>
      <c r="N9" s="21"/>
      <c r="O9" s="21"/>
    </row>
    <row r="10" spans="1:18" x14ac:dyDescent="0.15">
      <c r="A10" s="28"/>
      <c r="B10" s="20" t="s">
        <v>21</v>
      </c>
      <c r="C10" s="29"/>
      <c r="D10" s="1"/>
      <c r="E10" s="42">
        <f>L10/365</f>
        <v>2.7397260273972603E-3</v>
      </c>
      <c r="F10" s="24"/>
      <c r="G10" s="25"/>
      <c r="H10" s="43">
        <f>E10*F10</f>
        <v>0</v>
      </c>
      <c r="K10" s="21" t="str">
        <f>DATEDIF(A10,C10,"Y")&amp;"年"&amp;DATEDIF(A10,C10,"YM")&amp;"ヶ月"&amp;C10-DATE(YEAR(C10),MONTH(C10),1)&amp;"日"</f>
        <v>0年0ヶ月-1日</v>
      </c>
      <c r="L10" s="41">
        <f>DATEDIF(A10,C10,"D")+1</f>
        <v>1</v>
      </c>
      <c r="M10" s="21"/>
      <c r="N10" s="21"/>
      <c r="O10" s="21"/>
    </row>
    <row r="11" spans="1:18" ht="14.25" thickBot="1" x14ac:dyDescent="0.2">
      <c r="A11" s="61"/>
      <c r="B11" s="55" t="s">
        <v>22</v>
      </c>
      <c r="C11" s="62"/>
      <c r="D11" s="56"/>
      <c r="E11" s="57">
        <f>L11/365</f>
        <v>2.7397260273972603E-3</v>
      </c>
      <c r="F11" s="58"/>
      <c r="G11" s="59"/>
      <c r="H11" s="60">
        <f>E11*F11</f>
        <v>0</v>
      </c>
      <c r="K11" s="21" t="str">
        <f>DATEDIF(A11,C11,"Y")&amp;"年"&amp;DATEDIF(A11,C11,"YM")&amp;"ヶ月"&amp;C11-DATE(YEAR(C11),MONTH(C11),1)&amp;"日"</f>
        <v>0年0ヶ月-1日</v>
      </c>
      <c r="L11" s="41">
        <f>DATEDIF(A11,C11,"D")+1</f>
        <v>1</v>
      </c>
      <c r="M11" s="21"/>
      <c r="N11" s="21"/>
      <c r="O11" s="21"/>
    </row>
    <row r="12" spans="1:18" ht="18.75" thickTop="1" thickBot="1" x14ac:dyDescent="0.45">
      <c r="A12" s="74" t="s">
        <v>41</v>
      </c>
      <c r="B12" s="75"/>
      <c r="C12" s="75"/>
      <c r="D12" s="75"/>
      <c r="E12" s="75"/>
      <c r="F12" s="75"/>
      <c r="G12" s="75"/>
      <c r="H12" s="54">
        <f>SUM(H8:H11)</f>
        <v>0</v>
      </c>
      <c r="K12" s="26"/>
      <c r="L12" s="26"/>
      <c r="M12" s="26"/>
      <c r="N12" s="26"/>
      <c r="O12" s="26"/>
    </row>
    <row r="13" spans="1:18" x14ac:dyDescent="0.15">
      <c r="A13" t="s">
        <v>3</v>
      </c>
    </row>
    <row r="15" spans="1:18" x14ac:dyDescent="0.15">
      <c r="A15" s="69" t="s">
        <v>7</v>
      </c>
      <c r="B15" s="69"/>
      <c r="C15" s="69"/>
      <c r="D15" s="70"/>
      <c r="E15" s="70"/>
      <c r="F15" s="70"/>
      <c r="G15" s="70"/>
      <c r="H15" s="70"/>
    </row>
    <row r="17" spans="1:8" ht="52.15" customHeight="1" x14ac:dyDescent="0.15">
      <c r="A17" s="71"/>
      <c r="B17" s="72"/>
      <c r="C17" s="72"/>
      <c r="D17" s="72"/>
      <c r="E17" s="72"/>
      <c r="F17" s="72"/>
      <c r="G17" s="72"/>
      <c r="H17" s="73"/>
    </row>
  </sheetData>
  <mergeCells count="11">
    <mergeCell ref="A5:C6"/>
    <mergeCell ref="A15:H15"/>
    <mergeCell ref="A17:H17"/>
    <mergeCell ref="A12:G12"/>
    <mergeCell ref="A1:H1"/>
    <mergeCell ref="A2:H2"/>
    <mergeCell ref="A4:H4"/>
    <mergeCell ref="E5:E6"/>
    <mergeCell ref="F5:G5"/>
    <mergeCell ref="H5:H6"/>
    <mergeCell ref="D5:D6"/>
  </mergeCells>
  <phoneticPr fontId="2"/>
  <dataValidations count="1">
    <dataValidation imeMode="off" allowBlank="1" showInputMessage="1" showErrorMessage="1" sqref="A1:A3 B1:C1 B3:C3" xr:uid="{00000000-0002-0000-0100-000000000000}"/>
  </dataValidations>
  <pageMargins left="0.78740157480314965" right="0.39370078740157483" top="0.70866141732283472" bottom="0.27559055118110237" header="0.23622047244094491" footer="0.51181102362204722"/>
  <pageSetup paperSize="9" scale="89"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セラミックス貢献賞「技能」「技術・研究」部門推薦書</vt:lpstr>
      <vt:lpstr>セラミックス貢献賞「技能」「技術・研究」部門推薦書 (2)</vt:lpstr>
      <vt:lpstr>セラミックス貢献賞「技能」「技術・研究」部門推薦書!Print_Area</vt:lpstr>
      <vt:lpstr>'セラミックス貢献賞「技能」「技術・研究」部門推薦書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2020-03-16T12:18:58Z</dcterms:created>
  <dcterms:modified xsi:type="dcterms:W3CDTF">2021-04-22T04:19:08Z</dcterms:modified>
</cp:coreProperties>
</file>